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49" i="1"/>
  <c r="F50" s="1"/>
  <c r="F51" l="1"/>
  <c r="F52" l="1"/>
  <c r="F53"/>
</calcChain>
</file>

<file path=xl/sharedStrings.xml><?xml version="1.0" encoding="utf-8"?>
<sst xmlns="http://schemas.openxmlformats.org/spreadsheetml/2006/main" count="98" uniqueCount="66">
  <si>
    <t>КОЛИЧЕСТВЕНО - СТОЙНОСТНА СМЕТКА</t>
  </si>
  <si>
    <t>ОБЕКТ:Паркинг към Целодневна детска градина „Детски свят“ в ПИ 57354.300.2656, ПИ 57354.300.2657 и ПИ 57354.300.2658  по КККР на гр. Полски Тръмбеш.</t>
  </si>
  <si>
    <r>
      <t xml:space="preserve">ОБОБЩЕНА КОЛИЧЕСТВЕНO - СТОЙНОСТНА  СМЕТКА </t>
    </r>
    <r>
      <rPr>
        <b/>
        <sz val="18"/>
        <rFont val="Arial"/>
        <family val="2"/>
        <charset val="204"/>
      </rPr>
      <t/>
    </r>
  </si>
  <si>
    <t>№ по ред</t>
  </si>
  <si>
    <t>Наименование на видовете строителни работи</t>
  </si>
  <si>
    <t>Ед.м</t>
  </si>
  <si>
    <t>Колич-во</t>
  </si>
  <si>
    <t>Един. цена/ лв</t>
  </si>
  <si>
    <t>Стойност/лв</t>
  </si>
  <si>
    <t>I</t>
  </si>
  <si>
    <t>Подготвителни работи</t>
  </si>
  <si>
    <t>Разваляне на съществуващ тротоар от бетонови плочи с дебелина 0,12 м. /плочи плюс подложен пясък/</t>
  </si>
  <si>
    <r>
      <t>м</t>
    </r>
    <r>
      <rPr>
        <vertAlign val="superscript"/>
        <sz val="14"/>
        <rFont val="Times New Roman"/>
        <family val="1"/>
        <charset val="204"/>
      </rPr>
      <t>2</t>
    </r>
  </si>
  <si>
    <t>Натоварване на отпадъчен материал на транспорт</t>
  </si>
  <si>
    <r>
      <t>м</t>
    </r>
    <r>
      <rPr>
        <vertAlign val="superscript"/>
        <sz val="14"/>
        <rFont val="Times New Roman"/>
        <family val="1"/>
        <charset val="204"/>
      </rPr>
      <t>3</t>
    </r>
  </si>
  <si>
    <t>Превоз отпадъчен материал на 3 км. от депо</t>
  </si>
  <si>
    <t xml:space="preserve">Демонтаж /разкъртване/ на видими бетонови бордюри </t>
  </si>
  <si>
    <t>м'</t>
  </si>
  <si>
    <t>Натоварване на строителни отпадъци /стари бордюри/ на транспорт /коефициент 1,2/: 126х0,35х0,2х1,2</t>
  </si>
  <si>
    <t>Превоз на строителни отпадъци на 3 км. на депо</t>
  </si>
  <si>
    <t>Разваляне на бетонова настилка с дебелина 0,15 м.</t>
  </si>
  <si>
    <t>Натоварване на отпадъците на транспорт /коефициент 1,2/:1,0х1,2=1,20</t>
  </si>
  <si>
    <t>Превоз на строителните отпадъци на 3 км. на депо</t>
  </si>
  <si>
    <t>II</t>
  </si>
  <si>
    <t>Земни работи</t>
  </si>
  <si>
    <t>Изкоп хумус с дебелина 0,20 м. ръчно</t>
  </si>
  <si>
    <t>Натоварване земни почви на транспорт</t>
  </si>
  <si>
    <t>Превоз земни почви на 3 км. на депо</t>
  </si>
  <si>
    <t>Изкоп за улици в земни почви с дебелина до 0,50 м.</t>
  </si>
  <si>
    <t>- машинно 70%</t>
  </si>
  <si>
    <t>- ръчно 30%</t>
  </si>
  <si>
    <t>Натоварване на транспорт на земни почви</t>
  </si>
  <si>
    <t>Превоз на транспорт на 3 км. на земни почви</t>
  </si>
  <si>
    <t>III</t>
  </si>
  <si>
    <t>Пътни работи</t>
  </si>
  <si>
    <t>Пътна основа от нефракциониран трошен камък с дебелина 42 см.</t>
  </si>
  <si>
    <t>Пътна основа от нефракциониран трошен камък под тротоари с дебелина 15 см</t>
  </si>
  <si>
    <t>Направа на видими бетонови бордюри 18/35 върху бетонова основа /В15/</t>
  </si>
  <si>
    <t>Доставка и монтаж на правоъгълни павета от пресован вибробетон върху подложка от пясък с дебелина 4 см.</t>
  </si>
  <si>
    <r>
      <t>Изкоп за ями в земни почви до 0,3 м</t>
    </r>
    <r>
      <rPr>
        <vertAlign val="superscript"/>
        <sz val="14"/>
        <rFont val="Times New Roman"/>
        <family val="1"/>
        <charset val="204"/>
      </rPr>
      <t xml:space="preserve">2 </t>
    </r>
    <r>
      <rPr>
        <sz val="14"/>
        <rFont val="Times New Roman"/>
        <family val="1"/>
        <charset val="204"/>
      </rPr>
      <t>и дълбочина до 2 м. за стойки на предпазен парапет</t>
    </r>
  </si>
  <si>
    <t>Натоварване на транспорт и превоз на 3 км. на депо</t>
  </si>
  <si>
    <t>Монтаж и укрепване на метални стойки за парапет</t>
  </si>
  <si>
    <t>бр</t>
  </si>
  <si>
    <t>Доставка и полагане на укрепващ бетон около стойките /В20/</t>
  </si>
  <si>
    <t>Доставка и монтаж на метален преграден парапет лек тип /по детайл/</t>
  </si>
  <si>
    <t>Бетонна настилка върху предпазната ивица с дебелина 20 см. /В20/ върху пясъчна подложка с дебелина 10 см.</t>
  </si>
  <si>
    <t>IV</t>
  </si>
  <si>
    <t>Асфалтови работи</t>
  </si>
  <si>
    <t xml:space="preserve">Фрезоване на съществуваща асфалтова настилка </t>
  </si>
  <si>
    <t xml:space="preserve">Натоварване на транспорт на отпадъчен фрезован материал </t>
  </si>
  <si>
    <t>Превоз с транспорт на 3 км. на депо</t>
  </si>
  <si>
    <t xml:space="preserve">Неплътен асфалтобетон /биндер/ с дебелина 4 см.  </t>
  </si>
  <si>
    <t>t</t>
  </si>
  <si>
    <t>Плътен асфалтобетон тип А с дебелина 4 см.</t>
  </si>
  <si>
    <r>
      <t>Първи битумен разлив с 1,5 л/м</t>
    </r>
    <r>
      <rPr>
        <vertAlign val="superscript"/>
        <sz val="14"/>
        <rFont val="Times New Roman"/>
        <family val="1"/>
        <charset val="204"/>
      </rPr>
      <t>2</t>
    </r>
  </si>
  <si>
    <r>
      <t>Втори битумен разлив с 1,0 л/м</t>
    </r>
    <r>
      <rPr>
        <vertAlign val="superscript"/>
        <sz val="14"/>
        <rFont val="Times New Roman"/>
        <family val="1"/>
        <charset val="204"/>
      </rPr>
      <t>2</t>
    </r>
  </si>
  <si>
    <t>V</t>
  </si>
  <si>
    <t>Организация и безопасност на движението</t>
  </si>
  <si>
    <t>Боядисани площи за хоризонтална маркировка</t>
  </si>
  <si>
    <t xml:space="preserve">Пътни знаци за вертикална сигнализация </t>
  </si>
  <si>
    <t>Стълбчета за вертикална сигнализация</t>
  </si>
  <si>
    <t>общо всички части</t>
  </si>
  <si>
    <t>непредвидени разходи</t>
  </si>
  <si>
    <t>ДДС</t>
  </si>
  <si>
    <t>общо с ДДС</t>
  </si>
  <si>
    <t xml:space="preserve">всичко с непредвидени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</si>
</sst>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8"/>
      <name val="Arial"/>
      <family val="2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2" fontId="4" fillId="0" borderId="6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2" fontId="4" fillId="0" borderId="7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left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1" fontId="4" fillId="0" borderId="8" xfId="0" applyNumberFormat="1" applyFont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1" fillId="0" borderId="6" xfId="0" applyFont="1" applyBorder="1"/>
    <xf numFmtId="0" fontId="1" fillId="0" borderId="6" xfId="0" applyFont="1" applyBorder="1" applyAlignment="1">
      <alignment vertical="center"/>
    </xf>
    <xf numFmtId="2" fontId="1" fillId="0" borderId="6" xfId="0" applyNumberFormat="1" applyFont="1" applyBorder="1"/>
    <xf numFmtId="9" fontId="1" fillId="0" borderId="6" xfId="0" applyNumberFormat="1" applyFont="1" applyBorder="1" applyAlignment="1">
      <alignment vertical="center"/>
    </xf>
  </cellXfs>
  <cellStyles count="1">
    <cellStyle name="Нормале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53"/>
  <sheetViews>
    <sheetView tabSelected="1" topLeftCell="A40" workbookViewId="0">
      <selection activeCell="B51" sqref="B51"/>
    </sheetView>
  </sheetViews>
  <sheetFormatPr defaultRowHeight="15"/>
  <cols>
    <col min="2" max="2" width="46.5703125" customWidth="1"/>
  </cols>
  <sheetData>
    <row r="1" spans="1:6" ht="18.75">
      <c r="A1" s="1" t="s">
        <v>0</v>
      </c>
      <c r="B1" s="1"/>
      <c r="C1" s="1"/>
      <c r="D1" s="1"/>
      <c r="E1" s="1"/>
      <c r="F1" s="1"/>
    </row>
    <row r="2" spans="1:6" ht="18.75">
      <c r="A2" s="2" t="s">
        <v>1</v>
      </c>
      <c r="B2" s="2"/>
      <c r="C2" s="2"/>
      <c r="D2" s="2"/>
      <c r="E2" s="2"/>
      <c r="F2" s="2"/>
    </row>
    <row r="3" spans="1:6" ht="18.75">
      <c r="A3" s="3" t="s">
        <v>2</v>
      </c>
      <c r="B3" s="3"/>
      <c r="C3" s="3"/>
      <c r="D3" s="3"/>
      <c r="E3" s="3"/>
      <c r="F3" s="3"/>
    </row>
    <row r="4" spans="1:6">
      <c r="A4" s="4" t="s">
        <v>3</v>
      </c>
      <c r="B4" s="5" t="s">
        <v>4</v>
      </c>
      <c r="C4" s="4" t="s">
        <v>5</v>
      </c>
      <c r="D4" s="4" t="s">
        <v>6</v>
      </c>
      <c r="E4" s="4" t="s">
        <v>7</v>
      </c>
      <c r="F4" s="4" t="s">
        <v>8</v>
      </c>
    </row>
    <row r="5" spans="1:6" ht="29.25" customHeight="1">
      <c r="A5" s="6"/>
      <c r="B5" s="7"/>
      <c r="C5" s="8"/>
      <c r="D5" s="8"/>
      <c r="E5" s="8"/>
      <c r="F5" s="8"/>
    </row>
    <row r="6" spans="1:6" ht="19.5">
      <c r="A6" s="9">
        <v>1</v>
      </c>
      <c r="B6" s="10">
        <v>2</v>
      </c>
      <c r="C6" s="11">
        <v>3</v>
      </c>
      <c r="D6" s="12">
        <v>6</v>
      </c>
      <c r="E6" s="11">
        <v>7</v>
      </c>
      <c r="F6" s="11">
        <v>8</v>
      </c>
    </row>
    <row r="7" spans="1:6" ht="18.75">
      <c r="A7" s="13" t="s">
        <v>9</v>
      </c>
      <c r="B7" s="14" t="s">
        <v>10</v>
      </c>
      <c r="C7" s="15"/>
      <c r="D7" s="16"/>
      <c r="E7" s="15"/>
      <c r="F7" s="15"/>
    </row>
    <row r="8" spans="1:6" ht="56.25">
      <c r="A8" s="17">
        <v>1</v>
      </c>
      <c r="B8" s="18" t="s">
        <v>11</v>
      </c>
      <c r="C8" s="19" t="s">
        <v>12</v>
      </c>
      <c r="D8" s="20">
        <v>157</v>
      </c>
      <c r="E8" s="21"/>
      <c r="F8" s="17"/>
    </row>
    <row r="9" spans="1:6" ht="37.5">
      <c r="A9" s="22">
        <v>2</v>
      </c>
      <c r="B9" s="23" t="s">
        <v>13</v>
      </c>
      <c r="C9" s="19" t="s">
        <v>14</v>
      </c>
      <c r="D9" s="20">
        <v>19</v>
      </c>
      <c r="E9" s="24"/>
      <c r="F9" s="17"/>
    </row>
    <row r="10" spans="1:6" ht="37.5">
      <c r="A10" s="22">
        <v>3</v>
      </c>
      <c r="B10" s="23" t="s">
        <v>15</v>
      </c>
      <c r="C10" s="19" t="s">
        <v>14</v>
      </c>
      <c r="D10" s="20">
        <v>19</v>
      </c>
      <c r="E10" s="24"/>
      <c r="F10" s="17"/>
    </row>
    <row r="11" spans="1:6" ht="37.5">
      <c r="A11" s="25">
        <v>4</v>
      </c>
      <c r="B11" s="23" t="s">
        <v>16</v>
      </c>
      <c r="C11" s="19" t="s">
        <v>17</v>
      </c>
      <c r="D11" s="20">
        <v>126</v>
      </c>
      <c r="E11" s="24"/>
      <c r="F11" s="17"/>
    </row>
    <row r="12" spans="1:6" ht="56.25">
      <c r="A12" s="25">
        <v>5</v>
      </c>
      <c r="B12" s="23" t="s">
        <v>18</v>
      </c>
      <c r="C12" s="19" t="s">
        <v>14</v>
      </c>
      <c r="D12" s="20">
        <v>11</v>
      </c>
      <c r="E12" s="24"/>
      <c r="F12" s="17"/>
    </row>
    <row r="13" spans="1:6" ht="37.5">
      <c r="A13" s="25">
        <v>6</v>
      </c>
      <c r="B13" s="23" t="s">
        <v>19</v>
      </c>
      <c r="C13" s="19" t="s">
        <v>14</v>
      </c>
      <c r="D13" s="20">
        <v>11</v>
      </c>
      <c r="E13" s="24"/>
      <c r="F13" s="17"/>
    </row>
    <row r="14" spans="1:6" ht="37.5">
      <c r="A14" s="25">
        <v>7</v>
      </c>
      <c r="B14" s="23" t="s">
        <v>20</v>
      </c>
      <c r="C14" s="19" t="s">
        <v>14</v>
      </c>
      <c r="D14" s="20">
        <v>1</v>
      </c>
      <c r="E14" s="24"/>
      <c r="F14" s="19"/>
    </row>
    <row r="15" spans="1:6" ht="56.25">
      <c r="A15" s="25">
        <v>8</v>
      </c>
      <c r="B15" s="23" t="s">
        <v>21</v>
      </c>
      <c r="C15" s="19" t="s">
        <v>14</v>
      </c>
      <c r="D15" s="26">
        <v>1.2</v>
      </c>
      <c r="E15" s="24"/>
      <c r="F15" s="19"/>
    </row>
    <row r="16" spans="1:6" ht="37.5">
      <c r="A16" s="25">
        <v>9</v>
      </c>
      <c r="B16" s="23" t="s">
        <v>22</v>
      </c>
      <c r="C16" s="19" t="s">
        <v>14</v>
      </c>
      <c r="D16" s="26">
        <v>1.2</v>
      </c>
      <c r="E16" s="24"/>
      <c r="F16" s="19"/>
    </row>
    <row r="17" spans="1:6" ht="18.75">
      <c r="A17" s="27" t="s">
        <v>23</v>
      </c>
      <c r="B17" s="14" t="s">
        <v>24</v>
      </c>
      <c r="C17" s="19"/>
      <c r="D17" s="28"/>
      <c r="E17" s="24"/>
      <c r="F17" s="17"/>
    </row>
    <row r="18" spans="1:6" ht="37.5">
      <c r="A18" s="17">
        <v>1</v>
      </c>
      <c r="B18" s="18" t="s">
        <v>25</v>
      </c>
      <c r="C18" s="19" t="s">
        <v>14</v>
      </c>
      <c r="D18" s="29">
        <v>32</v>
      </c>
      <c r="E18" s="24"/>
      <c r="F18" s="17"/>
    </row>
    <row r="19" spans="1:6" ht="37.5">
      <c r="A19" s="17">
        <v>2</v>
      </c>
      <c r="B19" s="23" t="s">
        <v>26</v>
      </c>
      <c r="C19" s="19" t="s">
        <v>14</v>
      </c>
      <c r="D19" s="29">
        <v>32</v>
      </c>
      <c r="E19" s="24"/>
      <c r="F19" s="17"/>
    </row>
    <row r="20" spans="1:6" ht="22.5">
      <c r="A20" s="17">
        <v>3</v>
      </c>
      <c r="B20" s="23" t="s">
        <v>27</v>
      </c>
      <c r="C20" s="19" t="s">
        <v>14</v>
      </c>
      <c r="D20" s="29">
        <v>32</v>
      </c>
      <c r="E20" s="24"/>
      <c r="F20" s="17"/>
    </row>
    <row r="21" spans="1:6" ht="37.5">
      <c r="A21" s="17">
        <v>4</v>
      </c>
      <c r="B21" s="23" t="s">
        <v>28</v>
      </c>
      <c r="C21" s="19" t="s">
        <v>14</v>
      </c>
      <c r="D21" s="29"/>
      <c r="E21" s="24"/>
      <c r="F21" s="17"/>
    </row>
    <row r="22" spans="1:6" ht="22.5">
      <c r="A22" s="17"/>
      <c r="B22" s="30" t="s">
        <v>29</v>
      </c>
      <c r="C22" s="19" t="s">
        <v>14</v>
      </c>
      <c r="D22" s="29">
        <v>87</v>
      </c>
      <c r="E22" s="24"/>
      <c r="F22" s="17"/>
    </row>
    <row r="23" spans="1:6" ht="22.5">
      <c r="A23" s="17"/>
      <c r="B23" s="30" t="s">
        <v>30</v>
      </c>
      <c r="C23" s="19" t="s">
        <v>14</v>
      </c>
      <c r="D23" s="29">
        <v>37</v>
      </c>
      <c r="E23" s="24"/>
      <c r="F23" s="17"/>
    </row>
    <row r="24" spans="1:6" ht="37.5">
      <c r="A24" s="17">
        <v>5</v>
      </c>
      <c r="B24" s="30" t="s">
        <v>31</v>
      </c>
      <c r="C24" s="19" t="s">
        <v>14</v>
      </c>
      <c r="D24" s="31">
        <v>123.5</v>
      </c>
      <c r="E24" s="24"/>
      <c r="F24" s="17"/>
    </row>
    <row r="25" spans="1:6" ht="37.5">
      <c r="A25" s="17">
        <v>6</v>
      </c>
      <c r="B25" s="30" t="s">
        <v>32</v>
      </c>
      <c r="C25" s="19" t="s">
        <v>14</v>
      </c>
      <c r="D25" s="26">
        <v>123.5</v>
      </c>
      <c r="E25" s="24"/>
      <c r="F25" s="17"/>
    </row>
    <row r="26" spans="1:6" ht="18.75">
      <c r="A26" s="32" t="s">
        <v>33</v>
      </c>
      <c r="B26" s="33" t="s">
        <v>34</v>
      </c>
      <c r="C26" s="19"/>
      <c r="D26" s="28"/>
      <c r="E26" s="24"/>
      <c r="F26" s="17"/>
    </row>
    <row r="27" spans="1:6" ht="37.5">
      <c r="A27" s="17">
        <v>1</v>
      </c>
      <c r="B27" s="18" t="s">
        <v>35</v>
      </c>
      <c r="C27" s="19" t="s">
        <v>14</v>
      </c>
      <c r="D27" s="20">
        <v>104</v>
      </c>
      <c r="E27" s="21"/>
      <c r="F27" s="19"/>
    </row>
    <row r="28" spans="1:6" ht="56.25">
      <c r="A28" s="17">
        <v>2</v>
      </c>
      <c r="B28" s="18" t="s">
        <v>36</v>
      </c>
      <c r="C28" s="19" t="s">
        <v>14</v>
      </c>
      <c r="D28" s="20">
        <v>19</v>
      </c>
      <c r="E28" s="24"/>
      <c r="F28" s="17"/>
    </row>
    <row r="29" spans="1:6" ht="56.25">
      <c r="A29" s="22">
        <v>3</v>
      </c>
      <c r="B29" s="23" t="s">
        <v>37</v>
      </c>
      <c r="C29" s="19" t="s">
        <v>17</v>
      </c>
      <c r="D29" s="34">
        <v>115</v>
      </c>
      <c r="E29" s="21"/>
      <c r="F29" s="17"/>
    </row>
    <row r="30" spans="1:6" ht="56.25">
      <c r="A30" s="22">
        <v>4</v>
      </c>
      <c r="B30" s="23" t="s">
        <v>38</v>
      </c>
      <c r="C30" s="19" t="s">
        <v>12</v>
      </c>
      <c r="D30" s="20">
        <v>132</v>
      </c>
      <c r="E30" s="24"/>
      <c r="F30" s="19"/>
    </row>
    <row r="31" spans="1:6" ht="60">
      <c r="A31" s="22">
        <v>5</v>
      </c>
      <c r="B31" s="35" t="s">
        <v>39</v>
      </c>
      <c r="C31" s="19" t="s">
        <v>14</v>
      </c>
      <c r="D31" s="20">
        <v>6</v>
      </c>
      <c r="E31" s="24"/>
      <c r="F31" s="17"/>
    </row>
    <row r="32" spans="1:6" ht="37.5">
      <c r="A32" s="22">
        <v>6</v>
      </c>
      <c r="B32" s="23" t="s">
        <v>40</v>
      </c>
      <c r="C32" s="19" t="s">
        <v>14</v>
      </c>
      <c r="D32" s="20">
        <v>6</v>
      </c>
      <c r="E32" s="24"/>
      <c r="F32" s="17"/>
    </row>
    <row r="33" spans="1:6" ht="37.5">
      <c r="A33" s="22">
        <v>7</v>
      </c>
      <c r="B33" s="23" t="s">
        <v>41</v>
      </c>
      <c r="C33" s="19" t="s">
        <v>42</v>
      </c>
      <c r="D33" s="20">
        <v>31</v>
      </c>
      <c r="E33" s="24"/>
      <c r="F33" s="17"/>
    </row>
    <row r="34" spans="1:6" ht="37.5">
      <c r="A34" s="22">
        <v>8</v>
      </c>
      <c r="B34" s="23" t="s">
        <v>43</v>
      </c>
      <c r="C34" s="19" t="s">
        <v>14</v>
      </c>
      <c r="D34" s="20">
        <v>5</v>
      </c>
      <c r="E34" s="24"/>
      <c r="F34" s="17"/>
    </row>
    <row r="35" spans="1:6" ht="37.5">
      <c r="A35" s="22">
        <v>9</v>
      </c>
      <c r="B35" s="23" t="s">
        <v>44</v>
      </c>
      <c r="C35" s="19" t="s">
        <v>17</v>
      </c>
      <c r="D35" s="20">
        <v>60</v>
      </c>
      <c r="E35" s="24"/>
      <c r="F35" s="17"/>
    </row>
    <row r="36" spans="1:6" ht="56.25">
      <c r="A36" s="22">
        <v>10</v>
      </c>
      <c r="B36" s="35" t="s">
        <v>45</v>
      </c>
      <c r="C36" s="19" t="s">
        <v>12</v>
      </c>
      <c r="D36" s="20">
        <v>18</v>
      </c>
      <c r="E36" s="24"/>
      <c r="F36" s="17"/>
    </row>
    <row r="37" spans="1:6" ht="18.75">
      <c r="A37" s="36" t="s">
        <v>46</v>
      </c>
      <c r="B37" s="14" t="s">
        <v>47</v>
      </c>
      <c r="C37" s="19"/>
      <c r="D37" s="37"/>
      <c r="E37" s="21"/>
      <c r="F37" s="17"/>
    </row>
    <row r="38" spans="1:6" ht="37.5">
      <c r="A38" s="17">
        <v>1</v>
      </c>
      <c r="B38" s="18" t="s">
        <v>48</v>
      </c>
      <c r="C38" s="19" t="s">
        <v>12</v>
      </c>
      <c r="D38" s="20">
        <v>392</v>
      </c>
      <c r="E38" s="24"/>
      <c r="F38" s="17"/>
    </row>
    <row r="39" spans="1:6" ht="37.5">
      <c r="A39" s="22">
        <v>2</v>
      </c>
      <c r="B39" s="23" t="s">
        <v>49</v>
      </c>
      <c r="C39" s="19" t="s">
        <v>14</v>
      </c>
      <c r="D39" s="20">
        <v>16</v>
      </c>
      <c r="E39" s="24"/>
      <c r="F39" s="19"/>
    </row>
    <row r="40" spans="1:6" ht="22.5">
      <c r="A40" s="22">
        <v>3</v>
      </c>
      <c r="B40" s="23" t="s">
        <v>50</v>
      </c>
      <c r="C40" s="19" t="s">
        <v>14</v>
      </c>
      <c r="D40" s="20">
        <v>16</v>
      </c>
      <c r="E40" s="24"/>
      <c r="F40" s="17"/>
    </row>
    <row r="41" spans="1:6" ht="37.5">
      <c r="A41" s="22">
        <v>4</v>
      </c>
      <c r="B41" s="23" t="s">
        <v>51</v>
      </c>
      <c r="C41" s="19" t="s">
        <v>52</v>
      </c>
      <c r="D41" s="20">
        <v>24</v>
      </c>
      <c r="E41" s="24"/>
      <c r="F41" s="19"/>
    </row>
    <row r="42" spans="1:6" ht="37.5">
      <c r="A42" s="22">
        <v>5</v>
      </c>
      <c r="B42" s="23" t="s">
        <v>53</v>
      </c>
      <c r="C42" s="19" t="s">
        <v>52</v>
      </c>
      <c r="D42" s="26">
        <v>61.5</v>
      </c>
      <c r="E42" s="24"/>
      <c r="F42" s="17"/>
    </row>
    <row r="43" spans="1:6" ht="22.5">
      <c r="A43" s="22">
        <v>6</v>
      </c>
      <c r="B43" s="23" t="s">
        <v>54</v>
      </c>
      <c r="C43" s="19" t="s">
        <v>12</v>
      </c>
      <c r="D43" s="20">
        <v>247</v>
      </c>
      <c r="E43" s="24"/>
      <c r="F43" s="17"/>
    </row>
    <row r="44" spans="1:6" ht="22.5">
      <c r="A44" s="22">
        <v>7</v>
      </c>
      <c r="B44" s="35" t="s">
        <v>55</v>
      </c>
      <c r="C44" s="19" t="s">
        <v>12</v>
      </c>
      <c r="D44" s="20">
        <v>639</v>
      </c>
      <c r="E44" s="24"/>
      <c r="F44" s="17"/>
    </row>
    <row r="45" spans="1:6" ht="37.5">
      <c r="A45" s="32" t="s">
        <v>56</v>
      </c>
      <c r="B45" s="33" t="s">
        <v>57</v>
      </c>
      <c r="C45" s="19"/>
      <c r="D45" s="28"/>
      <c r="E45" s="24"/>
      <c r="F45" s="17"/>
    </row>
    <row r="46" spans="1:6" ht="37.5">
      <c r="A46" s="22">
        <v>1</v>
      </c>
      <c r="B46" s="23" t="s">
        <v>58</v>
      </c>
      <c r="C46" s="19" t="s">
        <v>12</v>
      </c>
      <c r="D46" s="38">
        <v>42</v>
      </c>
      <c r="E46" s="21"/>
      <c r="F46" s="17"/>
    </row>
    <row r="47" spans="1:6" ht="37.5">
      <c r="A47" s="22">
        <v>2</v>
      </c>
      <c r="B47" s="23" t="s">
        <v>59</v>
      </c>
      <c r="C47" s="19" t="s">
        <v>12</v>
      </c>
      <c r="D47" s="39">
        <v>3.84</v>
      </c>
      <c r="E47" s="24"/>
      <c r="F47" s="19"/>
    </row>
    <row r="48" spans="1:6" ht="37.5">
      <c r="A48" s="22">
        <v>3</v>
      </c>
      <c r="B48" s="23" t="s">
        <v>60</v>
      </c>
      <c r="C48" s="19" t="s">
        <v>42</v>
      </c>
      <c r="D48" s="39">
        <v>7</v>
      </c>
      <c r="E48" s="24"/>
      <c r="F48" s="19"/>
    </row>
    <row r="49" spans="1:6" ht="18.75">
      <c r="A49" s="40"/>
      <c r="B49" s="40" t="s">
        <v>61</v>
      </c>
      <c r="C49" s="41"/>
      <c r="D49" s="41"/>
      <c r="E49" s="41"/>
      <c r="F49" s="42">
        <f>SUM(F8:F48)</f>
        <v>0</v>
      </c>
    </row>
    <row r="50" spans="1:6" ht="18.75">
      <c r="A50" s="40"/>
      <c r="B50" s="40" t="s">
        <v>62</v>
      </c>
      <c r="C50" s="41"/>
      <c r="D50" s="41"/>
      <c r="E50" s="43">
        <v>0.1</v>
      </c>
      <c r="F50" s="42">
        <f>F49*10%</f>
        <v>0</v>
      </c>
    </row>
    <row r="51" spans="1:6" ht="18.75">
      <c r="A51" s="40"/>
      <c r="B51" s="40" t="s">
        <v>65</v>
      </c>
      <c r="C51" s="41"/>
      <c r="D51" s="41"/>
      <c r="E51" s="41"/>
      <c r="F51" s="42">
        <f>F49+F50</f>
        <v>0</v>
      </c>
    </row>
    <row r="52" spans="1:6" ht="18.75">
      <c r="A52" s="40"/>
      <c r="B52" s="40" t="s">
        <v>63</v>
      </c>
      <c r="C52" s="41"/>
      <c r="D52" s="41"/>
      <c r="E52" s="43">
        <v>0.2</v>
      </c>
      <c r="F52" s="42">
        <f>F51*20%</f>
        <v>0</v>
      </c>
    </row>
    <row r="53" spans="1:6" ht="18.75">
      <c r="A53" s="40"/>
      <c r="B53" s="40" t="s">
        <v>64</v>
      </c>
      <c r="C53" s="41"/>
      <c r="D53" s="41"/>
      <c r="E53" s="41"/>
      <c r="F53" s="42">
        <f>F51+F52</f>
        <v>0</v>
      </c>
    </row>
  </sheetData>
  <mergeCells count="9">
    <mergeCell ref="A1:F1"/>
    <mergeCell ref="A2:F2"/>
    <mergeCell ref="A3:F3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</dc:creator>
  <cp:lastModifiedBy>Larisa</cp:lastModifiedBy>
  <dcterms:created xsi:type="dcterms:W3CDTF">2016-09-12T13:06:28Z</dcterms:created>
  <dcterms:modified xsi:type="dcterms:W3CDTF">2016-09-12T13:07:47Z</dcterms:modified>
</cp:coreProperties>
</file>